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4\ПРОЕКТ изм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прил1!$A$15:$B$54</definedName>
    <definedName name="_xlnm.Print_Titles" localSheetId="0">прил1!$14:$14</definedName>
    <definedName name="Запрос_из_Проект_по_доходам_и_источникам" localSheetId="0">прил1!$A$15:$E$54</definedName>
  </definedNames>
  <calcPr calcId="152511"/>
</workbook>
</file>

<file path=xl/calcChain.xml><?xml version="1.0" encoding="utf-8"?>
<calcChain xmlns="http://schemas.openxmlformats.org/spreadsheetml/2006/main">
  <c r="C44" i="2" l="1"/>
  <c r="C41" i="2" s="1"/>
  <c r="C51" i="2" l="1"/>
  <c r="E42" i="2" l="1"/>
  <c r="E41" i="2" s="1"/>
  <c r="D42" i="2"/>
  <c r="D41" i="2" s="1"/>
  <c r="C42" i="2"/>
  <c r="E34" i="2" l="1"/>
  <c r="E52" i="2" l="1"/>
  <c r="E51" i="2" s="1"/>
  <c r="D52" i="2"/>
  <c r="D51" i="2" s="1"/>
  <c r="C52" i="2"/>
  <c r="D34" i="2" l="1"/>
  <c r="E32" i="2" l="1"/>
  <c r="D32" i="2"/>
  <c r="D31" i="2" s="1"/>
  <c r="C32" i="2"/>
  <c r="E49" i="2" l="1"/>
  <c r="E46" i="2" s="1"/>
  <c r="E40" i="2" s="1"/>
  <c r="D49" i="2"/>
  <c r="D46" i="2" s="1"/>
  <c r="D40" i="2" s="1"/>
  <c r="C49" i="2"/>
  <c r="C46" i="2" l="1"/>
  <c r="C40" i="2" s="1"/>
  <c r="C17" i="2"/>
  <c r="D17" i="2"/>
  <c r="C28" i="2"/>
  <c r="C25" i="2" s="1"/>
  <c r="D28" i="2"/>
  <c r="D25" i="2" s="1"/>
  <c r="D16" i="2" l="1"/>
  <c r="C16" i="2"/>
  <c r="D37" i="2" l="1"/>
  <c r="D36" i="2" s="1"/>
  <c r="D26" i="2"/>
  <c r="D23" i="2"/>
  <c r="D22" i="2" s="1"/>
  <c r="D20" i="2"/>
  <c r="D19" i="2" s="1"/>
  <c r="C37" i="2"/>
  <c r="C36" i="2" s="1"/>
  <c r="C34" i="2"/>
  <c r="C31" i="2" s="1"/>
  <c r="C26" i="2"/>
  <c r="C23" i="2"/>
  <c r="C22" i="2" s="1"/>
  <c r="C20" i="2"/>
  <c r="C19" i="2" s="1"/>
  <c r="D30" i="2" l="1"/>
  <c r="D15" i="2" s="1"/>
  <c r="C30" i="2"/>
  <c r="C15" i="2" s="1"/>
  <c r="D39" i="2"/>
  <c r="C39" i="2"/>
  <c r="C54" i="2" l="1"/>
  <c r="D54" i="2"/>
  <c r="E23" i="2" l="1"/>
  <c r="E37" i="2"/>
  <c r="E36" i="2" s="1"/>
  <c r="E31" i="2"/>
  <c r="E28" i="2"/>
  <c r="E25" i="2" s="1"/>
  <c r="E26" i="2"/>
  <c r="E20" i="2"/>
  <c r="E19" i="2" s="1"/>
  <c r="E17" i="2"/>
  <c r="E16" i="2" l="1"/>
  <c r="E30" i="2"/>
  <c r="E22" i="2"/>
  <c r="E39" i="2"/>
  <c r="E15" i="2" l="1"/>
  <c r="E54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<sst xmlns="http://schemas.openxmlformats.org/spreadsheetml/2006/main" count="94" uniqueCount="92">
  <si>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</si>
  <si>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</si>
  <si>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</si>
  <si>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</si>
  <si>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</si>
  <si>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</si>
  <si>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</si>
  <si>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</si>
  <si>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</si>
  <si>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</si>
  <si>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</si>
  <si>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</si>
  <si>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</si>
  <si>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</si>
  <si>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</si>
  <si>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</si>
  <si>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</si>
  <si>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</si>
  <si>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</si>
  <si>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</si>
  <si>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</si>
  <si>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</si>
  <si>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</si>
  <si>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</si>
  <si>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</si>
  <si>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</si>
  <si>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</si>
  <si>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</si>
  <si>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</si>
  <si>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</si>
  <si>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</si>
  <si>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</si>
  <si>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</si>
  <si>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</si>
  <si>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</si>
  <si>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</si>
  <si>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</si>
  <si>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</si>
  <si>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</si>
  <si>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</si>
  <si>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</si>
  <si>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</si>
  <si>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</si>
  <si>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</si>
  <si>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</si>
  <si>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</si>
  <si>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</si>
  <si>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</si>
  <si>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</si>
  <si>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</si>
  <si>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</si>
  <si>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</si>
  <si>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</si>
  <si>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</si>
  <si>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</si>
  <si>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</si>
  <si>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</si>
  <si>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</si>
  <si>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</si>
  <si>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</si>
  <si>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</si>
  <si>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</si>
  <si>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</si>
  <si>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</si>
  <si>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</si>
  <si>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</si>
  <si>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</si>
  <si>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</si>
  <si>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</si>
  <si>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</si>
  <si>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</si>
  <si>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</si>
  <si>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</si>
  <si>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</si>
  <si>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</si>
  <si>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</si>
  <si>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</si>
  <si>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Сумма 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</si>
  <si>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</si>
  <si>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</si>
  <si>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Сумма 2025</t>
  </si>
  <si>
    <t xml:space="preserve"> Красносулинского района на 2024 год и на плановый период 2025 и 2026 годов»</t>
  </si>
  <si>
    <t>Объем поступлений доходов бюджета поселения на 2024 год и на плановый период 2025 и 2026 годов</t>
  </si>
  <si>
    <t>Сумма 2026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</si>
  <si>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</si>
  <si>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</si>
  <si>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</si>
  <si>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</si>
  <si>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25.12.2023 № 82 «О бюджете Божковского сельского поселения</t>
  </si>
  <si>
    <t>к решению Собрания депутатов Божковского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</si>
  <si>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</si>
  <si>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24.12.2024 № 108 "О внесении изменений в решение Собрания депутатов Божковского  сельского поселения от 25.12.2023 № 82 «О бюджете Божковского сельского поселения Красносулинского района на 2024 год и на плановый период 2025 и 2026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</si>
</sst>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2"/>
  <sheetViews>
    <sheetView tabSelected="1" view="pageBreakPreview" zoomScaleSheetLayoutView="100" workbookViewId="0">
      <selection activeCell="B4" sqref="B4:F4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45" customFormat="1" ht="13.15" customHeight="1" x14ac:dyDescent="0.3">
      <c r="B2" s="49" t="s">
        <v>49</v>
      </c>
      <c r="C2" s="49"/>
      <c r="D2" s="49"/>
      <c r="E2" s="49"/>
      <c r="F2" s="46"/>
      <c r="G2" s="47"/>
      <c r="H2" s="48"/>
      <c r="I2" s="48"/>
    </row>
    <row r="3" spans="1:9" s="45" customFormat="1" ht="16.5" customHeight="1" x14ac:dyDescent="0.3">
      <c r="B3" s="50" t="s">
        <v>89</v>
      </c>
      <c r="C3" s="50"/>
      <c r="D3" s="50"/>
      <c r="E3" s="50"/>
      <c r="F3" s="50"/>
      <c r="G3" s="47"/>
      <c r="H3" s="48"/>
      <c r="I3" s="48"/>
    </row>
    <row r="4" spans="1:9" s="45" customFormat="1" ht="42.75" customHeight="1" x14ac:dyDescent="0.3">
      <c r="B4" s="50" t="s">
        <v>91</v>
      </c>
      <c r="C4" s="50"/>
      <c r="D4" s="50"/>
      <c r="E4" s="50"/>
      <c r="F4" s="50"/>
      <c r="G4" s="47"/>
      <c r="H4" s="48"/>
      <c r="I4" s="48"/>
    </row>
    <row r="5" spans="1:9" ht="15.75" x14ac:dyDescent="0.25">
      <c r="A5" s="44"/>
      <c r="B5" s="51" t="s">
        <v>49</v>
      </c>
      <c r="C5" s="51"/>
      <c r="D5" s="51"/>
      <c r="E5" s="51"/>
      <c r="F5" s="51"/>
    </row>
    <row r="6" spans="1:9" s="2" customFormat="1" ht="18.75" x14ac:dyDescent="0.3">
      <c r="A6" s="44"/>
      <c r="B6" s="52" t="s">
        <v>51</v>
      </c>
      <c r="C6" s="52"/>
      <c r="D6" s="52"/>
      <c r="E6" s="52"/>
      <c r="F6" s="52"/>
    </row>
    <row r="7" spans="1:9" s="2" customFormat="1" ht="16.5" customHeight="1" x14ac:dyDescent="0.3">
      <c r="A7" s="44"/>
      <c r="B7" s="52" t="s">
        <v>88</v>
      </c>
      <c r="C7" s="52"/>
      <c r="D7" s="52"/>
      <c r="E7" s="52"/>
      <c r="F7" s="52"/>
    </row>
    <row r="8" spans="1:9" s="2" customFormat="1" ht="18.75" x14ac:dyDescent="0.3">
      <c r="A8" s="53" t="s">
        <v>81</v>
      </c>
      <c r="B8" s="53"/>
      <c r="C8" s="53"/>
      <c r="D8" s="53"/>
      <c r="E8" s="53"/>
      <c r="F8" s="53"/>
    </row>
    <row r="9" spans="1:9" s="2" customFormat="1" ht="12" customHeight="1" x14ac:dyDescent="0.3">
      <c r="A9" s="1"/>
      <c r="B9" s="57"/>
      <c r="C9" s="57"/>
      <c r="D9" s="57"/>
      <c r="E9" s="57"/>
      <c r="F9" s="25"/>
    </row>
    <row r="10" spans="1:9" s="2" customFormat="1" ht="8.25" customHeight="1" x14ac:dyDescent="0.3">
      <c r="A10" s="3"/>
      <c r="B10" s="3"/>
      <c r="C10" s="3"/>
      <c r="D10" s="3"/>
      <c r="E10" s="3"/>
      <c r="F10" s="25"/>
    </row>
    <row r="11" spans="1:9" s="5" customFormat="1" ht="17.25" customHeight="1" x14ac:dyDescent="0.25">
      <c r="A11" s="55" t="s">
        <v>82</v>
      </c>
      <c r="B11" s="55"/>
      <c r="C11" s="55"/>
      <c r="D11" s="55"/>
      <c r="E11" s="55"/>
      <c r="F11" s="26"/>
      <c r="G11" s="4"/>
    </row>
    <row r="12" spans="1:9" s="5" customFormat="1" ht="8.25" customHeight="1" x14ac:dyDescent="0.25">
      <c r="A12" s="6"/>
      <c r="F12" s="27"/>
      <c r="G12" s="7"/>
    </row>
    <row r="13" spans="1:9" s="5" customFormat="1" ht="15.75" x14ac:dyDescent="0.25">
      <c r="A13" s="56" t="s">
        <v>0</v>
      </c>
      <c r="B13" s="56"/>
      <c r="C13" s="56"/>
      <c r="D13" s="56"/>
      <c r="E13" s="56"/>
      <c r="F13" s="27"/>
    </row>
    <row r="14" spans="1:9" s="4" customFormat="1" ht="36" customHeight="1" x14ac:dyDescent="0.2">
      <c r="A14" s="8" t="s">
        <v>1</v>
      </c>
      <c r="B14" s="8" t="s">
        <v>2</v>
      </c>
      <c r="C14" s="32" t="s">
        <v>77</v>
      </c>
      <c r="D14" s="9" t="s">
        <v>80</v>
      </c>
      <c r="E14" s="9" t="s">
        <v>83</v>
      </c>
      <c r="F14" s="26"/>
    </row>
    <row r="15" spans="1:9" s="5" customFormat="1" ht="17.25" customHeight="1" x14ac:dyDescent="0.25">
      <c r="A15" s="29" t="s">
        <v>4</v>
      </c>
      <c r="B15" s="10" t="s">
        <v>24</v>
      </c>
      <c r="C15" s="11">
        <f>C17+C19+C22+C30+C36</f>
        <v>21142.7</v>
      </c>
      <c r="D15" s="11">
        <f t="shared" ref="D15:E15" si="0">D17+D19+D22+D30+D36</f>
        <v>21342.9</v>
      </c>
      <c r="E15" s="11">
        <f t="shared" si="0"/>
        <v>21809</v>
      </c>
      <c r="F15" s="27"/>
    </row>
    <row r="16" spans="1:9" s="5" customFormat="1" ht="16.5" customHeight="1" x14ac:dyDescent="0.25">
      <c r="A16" s="29" t="s">
        <v>5</v>
      </c>
      <c r="B16" s="10" t="s">
        <v>6</v>
      </c>
      <c r="C16" s="11">
        <f t="shared" ref="C16:E17" si="1">C17</f>
        <v>15004.5</v>
      </c>
      <c r="D16" s="11">
        <f t="shared" si="1"/>
        <v>14736.1</v>
      </c>
      <c r="E16" s="11">
        <f t="shared" si="1"/>
        <v>15144.7</v>
      </c>
      <c r="F16" s="27"/>
    </row>
    <row r="17" spans="1:6" s="5" customFormat="1" ht="17.25" customHeight="1" x14ac:dyDescent="0.25">
      <c r="A17" s="29" t="s">
        <v>7</v>
      </c>
      <c r="B17" s="10" t="s">
        <v>8</v>
      </c>
      <c r="C17" s="12">
        <f t="shared" si="1"/>
        <v>15004.5</v>
      </c>
      <c r="D17" s="12">
        <f t="shared" si="1"/>
        <v>14736.1</v>
      </c>
      <c r="E17" s="12">
        <f t="shared" si="1"/>
        <v>15144.7</v>
      </c>
      <c r="F17" s="27"/>
    </row>
    <row r="18" spans="1:6" s="5" customFormat="1" ht="123" customHeight="1" x14ac:dyDescent="0.25">
      <c r="A18" s="29" t="s">
        <v>29</v>
      </c>
      <c r="B18" s="13" t="s">
        <v>90</v>
      </c>
      <c r="C18" s="11">
        <v>15004.5</v>
      </c>
      <c r="D18" s="11">
        <v>14736.1</v>
      </c>
      <c r="E18" s="11">
        <v>15144.7</v>
      </c>
      <c r="F18" s="27"/>
    </row>
    <row r="19" spans="1:6" s="5" customFormat="1" ht="17.25" customHeight="1" x14ac:dyDescent="0.25">
      <c r="A19" s="30" t="s">
        <v>9</v>
      </c>
      <c r="B19" s="15" t="s">
        <v>10</v>
      </c>
      <c r="C19" s="34">
        <f t="shared" ref="C19:E20" si="2">C20</f>
        <v>862.6</v>
      </c>
      <c r="D19" s="34">
        <f t="shared" si="2"/>
        <v>1326.9</v>
      </c>
      <c r="E19" s="12">
        <f t="shared" si="2"/>
        <v>1380</v>
      </c>
      <c r="F19" s="27"/>
    </row>
    <row r="20" spans="1:6" s="5" customFormat="1" ht="16.5" customHeight="1" x14ac:dyDescent="0.25">
      <c r="A20" s="30" t="s">
        <v>30</v>
      </c>
      <c r="B20" s="15" t="s">
        <v>27</v>
      </c>
      <c r="C20" s="34">
        <f t="shared" si="2"/>
        <v>862.6</v>
      </c>
      <c r="D20" s="34">
        <f t="shared" si="2"/>
        <v>1326.9</v>
      </c>
      <c r="E20" s="12">
        <f t="shared" si="2"/>
        <v>1380</v>
      </c>
      <c r="F20" s="27"/>
    </row>
    <row r="21" spans="1:6" s="5" customFormat="1" ht="16.5" customHeight="1" x14ac:dyDescent="0.25">
      <c r="A21" s="30" t="s">
        <v>31</v>
      </c>
      <c r="B21" s="31" t="s">
        <v>27</v>
      </c>
      <c r="C21" s="34">
        <v>862.6</v>
      </c>
      <c r="D21" s="34">
        <v>1326.9</v>
      </c>
      <c r="E21" s="12">
        <v>1380</v>
      </c>
      <c r="F21" s="27"/>
    </row>
    <row r="22" spans="1:6" s="16" customFormat="1" ht="16.5" customHeight="1" x14ac:dyDescent="0.25">
      <c r="A22" s="30" t="s">
        <v>11</v>
      </c>
      <c r="B22" s="15" t="s">
        <v>12</v>
      </c>
      <c r="C22" s="12">
        <f t="shared" ref="C22:D22" si="3">C23+C25</f>
        <v>5169.8999999999996</v>
      </c>
      <c r="D22" s="12">
        <f t="shared" si="3"/>
        <v>5169.8999999999996</v>
      </c>
      <c r="E22" s="12">
        <f>E23+E25</f>
        <v>5169.8999999999996</v>
      </c>
      <c r="F22" s="28"/>
    </row>
    <row r="23" spans="1:6" s="16" customFormat="1" ht="18" customHeight="1" x14ac:dyDescent="0.25">
      <c r="A23" s="14" t="s">
        <v>25</v>
      </c>
      <c r="B23" s="10" t="s">
        <v>23</v>
      </c>
      <c r="C23" s="33">
        <f>C24</f>
        <v>192</v>
      </c>
      <c r="D23" s="33">
        <f>D24</f>
        <v>192</v>
      </c>
      <c r="E23" s="12">
        <f>E24</f>
        <v>192</v>
      </c>
      <c r="F23" s="28"/>
    </row>
    <row r="24" spans="1:6" s="5" customFormat="1" ht="49.5" x14ac:dyDescent="0.25">
      <c r="A24" s="14" t="s">
        <v>20</v>
      </c>
      <c r="B24" s="10" t="s">
        <v>38</v>
      </c>
      <c r="C24" s="33">
        <v>192</v>
      </c>
      <c r="D24" s="33">
        <v>192</v>
      </c>
      <c r="E24" s="12">
        <v>192</v>
      </c>
      <c r="F24" s="27"/>
    </row>
    <row r="25" spans="1:6" s="16" customFormat="1" ht="18" customHeight="1" x14ac:dyDescent="0.25">
      <c r="A25" s="14" t="s">
        <v>21</v>
      </c>
      <c r="B25" s="10" t="s">
        <v>22</v>
      </c>
      <c r="C25" s="12">
        <f t="shared" ref="C25:D25" si="4">C28+C27</f>
        <v>4977.8999999999996</v>
      </c>
      <c r="D25" s="12">
        <f t="shared" si="4"/>
        <v>4977.8999999999996</v>
      </c>
      <c r="E25" s="12">
        <f>E28+E27</f>
        <v>4977.8999999999996</v>
      </c>
      <c r="F25" s="28"/>
    </row>
    <row r="26" spans="1:6" s="16" customFormat="1" ht="18" customHeight="1" x14ac:dyDescent="0.25">
      <c r="A26" s="14" t="s">
        <v>47</v>
      </c>
      <c r="B26" s="10" t="s">
        <v>48</v>
      </c>
      <c r="C26" s="33">
        <f>C27</f>
        <v>3146.3</v>
      </c>
      <c r="D26" s="33">
        <f>D27</f>
        <v>2146.3000000000002</v>
      </c>
      <c r="E26" s="12">
        <f>E27</f>
        <v>2146.3000000000002</v>
      </c>
      <c r="F26" s="28"/>
    </row>
    <row r="27" spans="1:6" s="16" customFormat="1" ht="33" customHeight="1" x14ac:dyDescent="0.25">
      <c r="A27" s="14" t="s">
        <v>39</v>
      </c>
      <c r="B27" s="10" t="s">
        <v>40</v>
      </c>
      <c r="C27" s="33">
        <v>3146.3</v>
      </c>
      <c r="D27" s="33">
        <v>2146.3000000000002</v>
      </c>
      <c r="E27" s="12">
        <v>2146.3000000000002</v>
      </c>
      <c r="F27" s="28"/>
    </row>
    <row r="28" spans="1:6" s="5" customFormat="1" ht="18.75" customHeight="1" x14ac:dyDescent="0.25">
      <c r="A28" s="14" t="s">
        <v>41</v>
      </c>
      <c r="B28" s="10" t="s">
        <v>44</v>
      </c>
      <c r="C28" s="12">
        <f t="shared" ref="C28:D28" si="5">C29</f>
        <v>1831.6</v>
      </c>
      <c r="D28" s="12">
        <f t="shared" si="5"/>
        <v>2831.6</v>
      </c>
      <c r="E28" s="12">
        <f>E29</f>
        <v>2831.6</v>
      </c>
      <c r="F28" s="27"/>
    </row>
    <row r="29" spans="1:6" s="5" customFormat="1" ht="33" customHeight="1" x14ac:dyDescent="0.25">
      <c r="A29" s="14" t="s">
        <v>42</v>
      </c>
      <c r="B29" s="10" t="s">
        <v>43</v>
      </c>
      <c r="C29" s="12">
        <v>1831.6</v>
      </c>
      <c r="D29" s="12">
        <v>2831.6</v>
      </c>
      <c r="E29" s="12">
        <v>2831.6</v>
      </c>
      <c r="F29" s="27"/>
    </row>
    <row r="30" spans="1:6" s="16" customFormat="1" ht="49.5" x14ac:dyDescent="0.25">
      <c r="A30" s="14" t="s">
        <v>13</v>
      </c>
      <c r="B30" s="10" t="s">
        <v>14</v>
      </c>
      <c r="C30" s="33">
        <f t="shared" ref="C30:E34" si="6">C31</f>
        <v>103.2</v>
      </c>
      <c r="D30" s="33">
        <f t="shared" si="6"/>
        <v>107.4</v>
      </c>
      <c r="E30" s="17">
        <f t="shared" si="6"/>
        <v>111.7</v>
      </c>
      <c r="F30" s="28"/>
    </row>
    <row r="31" spans="1:6" s="5" customFormat="1" ht="103.5" customHeight="1" x14ac:dyDescent="0.25">
      <c r="A31" s="14" t="s">
        <v>15</v>
      </c>
      <c r="B31" s="18" t="s">
        <v>28</v>
      </c>
      <c r="C31" s="33">
        <f t="shared" ref="C31:E31" si="7">C32+C34</f>
        <v>103.2</v>
      </c>
      <c r="D31" s="33">
        <f t="shared" si="7"/>
        <v>107.4</v>
      </c>
      <c r="E31" s="33">
        <f t="shared" si="7"/>
        <v>111.7</v>
      </c>
      <c r="F31" s="27"/>
    </row>
    <row r="32" spans="1:6" s="5" customFormat="1" ht="96.75" customHeight="1" x14ac:dyDescent="0.25">
      <c r="A32" s="14" t="s">
        <v>58</v>
      </c>
      <c r="B32" s="18" t="s">
        <v>57</v>
      </c>
      <c r="C32" s="33">
        <f>C33</f>
        <v>5.9</v>
      </c>
      <c r="D32" s="33">
        <f>D33</f>
        <v>6.2</v>
      </c>
      <c r="E32" s="17">
        <f>E33</f>
        <v>6.4</v>
      </c>
      <c r="F32" s="27"/>
    </row>
    <row r="33" spans="1:6" s="5" customFormat="1" ht="96.75" customHeight="1" x14ac:dyDescent="0.25">
      <c r="A33" s="14" t="s">
        <v>59</v>
      </c>
      <c r="B33" s="18" t="s">
        <v>60</v>
      </c>
      <c r="C33" s="33">
        <v>5.9</v>
      </c>
      <c r="D33" s="33">
        <v>6.2</v>
      </c>
      <c r="E33" s="17">
        <v>6.4</v>
      </c>
      <c r="F33" s="27"/>
    </row>
    <row r="34" spans="1:6" s="5" customFormat="1" ht="51.75" customHeight="1" x14ac:dyDescent="0.25">
      <c r="A34" s="14" t="s">
        <v>37</v>
      </c>
      <c r="B34" s="18" t="s">
        <v>36</v>
      </c>
      <c r="C34" s="33">
        <f t="shared" si="6"/>
        <v>97.3</v>
      </c>
      <c r="D34" s="33">
        <f>D35</f>
        <v>101.2</v>
      </c>
      <c r="E34" s="17">
        <f t="shared" si="6"/>
        <v>105.3</v>
      </c>
      <c r="F34" s="27"/>
    </row>
    <row r="35" spans="1:6" s="5" customFormat="1" ht="33.75" customHeight="1" x14ac:dyDescent="0.25">
      <c r="A35" s="14" t="s">
        <v>35</v>
      </c>
      <c r="B35" s="18" t="s">
        <v>45</v>
      </c>
      <c r="C35" s="33">
        <v>97.3</v>
      </c>
      <c r="D35" s="33">
        <v>101.2</v>
      </c>
      <c r="E35" s="17">
        <v>105.3</v>
      </c>
      <c r="F35" s="27"/>
    </row>
    <row r="36" spans="1:6" s="5" customFormat="1" ht="16.5" customHeight="1" x14ac:dyDescent="0.25">
      <c r="A36" s="14" t="s">
        <v>34</v>
      </c>
      <c r="B36" s="18" t="s">
        <v>33</v>
      </c>
      <c r="C36" s="33">
        <f t="shared" ref="C36:E37" si="8">C37</f>
        <v>2.5</v>
      </c>
      <c r="D36" s="33">
        <f t="shared" si="8"/>
        <v>2.6</v>
      </c>
      <c r="E36" s="17">
        <f t="shared" si="8"/>
        <v>2.7</v>
      </c>
      <c r="F36" s="27"/>
    </row>
    <row r="37" spans="1:6" s="38" customFormat="1" ht="48.75" customHeight="1" x14ac:dyDescent="0.25">
      <c r="A37" s="30" t="s">
        <v>64</v>
      </c>
      <c r="B37" s="36" t="s">
        <v>63</v>
      </c>
      <c r="C37" s="34">
        <f t="shared" si="8"/>
        <v>2.5</v>
      </c>
      <c r="D37" s="34">
        <f t="shared" si="8"/>
        <v>2.6</v>
      </c>
      <c r="E37" s="12">
        <f t="shared" si="8"/>
        <v>2.7</v>
      </c>
      <c r="F37" s="37"/>
    </row>
    <row r="38" spans="1:6" s="5" customFormat="1" ht="57" customHeight="1" x14ac:dyDescent="0.25">
      <c r="A38" s="14" t="s">
        <v>61</v>
      </c>
      <c r="B38" s="18" t="s">
        <v>62</v>
      </c>
      <c r="C38" s="33">
        <v>2.5</v>
      </c>
      <c r="D38" s="33">
        <v>2.6</v>
      </c>
      <c r="E38" s="17">
        <v>2.7</v>
      </c>
      <c r="F38" s="27"/>
    </row>
    <row r="39" spans="1:6" s="16" customFormat="1" ht="18.75" customHeight="1" x14ac:dyDescent="0.25">
      <c r="A39" s="14" t="s">
        <v>16</v>
      </c>
      <c r="B39" s="10" t="s">
        <v>17</v>
      </c>
      <c r="C39" s="33">
        <f>C40</f>
        <v>3986.3</v>
      </c>
      <c r="D39" s="33">
        <f>D40</f>
        <v>2143.4</v>
      </c>
      <c r="E39" s="11">
        <f>E40</f>
        <v>2003.2</v>
      </c>
      <c r="F39" s="28"/>
    </row>
    <row r="40" spans="1:6" s="5" customFormat="1" ht="33" customHeight="1" x14ac:dyDescent="0.25">
      <c r="A40" s="14" t="s">
        <v>18</v>
      </c>
      <c r="B40" s="10" t="s">
        <v>26</v>
      </c>
      <c r="C40" s="33">
        <f>C46+C51+C41</f>
        <v>3986.3</v>
      </c>
      <c r="D40" s="33">
        <f>D46+D51+D41</f>
        <v>2143.4</v>
      </c>
      <c r="E40" s="33">
        <f>E46+E51+E41</f>
        <v>2003.2</v>
      </c>
      <c r="F40" s="27"/>
    </row>
    <row r="41" spans="1:6" s="5" customFormat="1" ht="33" customHeight="1" x14ac:dyDescent="0.25">
      <c r="A41" s="14" t="s">
        <v>71</v>
      </c>
      <c r="B41" s="10" t="s">
        <v>72</v>
      </c>
      <c r="C41" s="33">
        <f>C42+C44</f>
        <v>2655.4</v>
      </c>
      <c r="D41" s="33">
        <f t="shared" ref="C41:E42" si="9">D42</f>
        <v>1755.8</v>
      </c>
      <c r="E41" s="33">
        <f t="shared" si="9"/>
        <v>1580.2</v>
      </c>
      <c r="F41" s="27"/>
    </row>
    <row r="42" spans="1:6" s="5" customFormat="1" ht="33" customHeight="1" x14ac:dyDescent="0.25">
      <c r="A42" s="14" t="s">
        <v>73</v>
      </c>
      <c r="B42" s="10" t="s">
        <v>74</v>
      </c>
      <c r="C42" s="33">
        <f t="shared" si="9"/>
        <v>2194.8000000000002</v>
      </c>
      <c r="D42" s="33">
        <f t="shared" si="9"/>
        <v>1755.8</v>
      </c>
      <c r="E42" s="33">
        <f t="shared" si="9"/>
        <v>1580.2</v>
      </c>
      <c r="F42" s="27"/>
    </row>
    <row r="43" spans="1:6" s="5" customFormat="1" ht="54" customHeight="1" x14ac:dyDescent="0.25">
      <c r="A43" s="14" t="s">
        <v>75</v>
      </c>
      <c r="B43" s="10" t="s">
        <v>76</v>
      </c>
      <c r="C43" s="33">
        <v>2194.8000000000002</v>
      </c>
      <c r="D43" s="33">
        <v>1755.8</v>
      </c>
      <c r="E43" s="33">
        <v>1580.2</v>
      </c>
      <c r="F43" s="27"/>
    </row>
    <row r="44" spans="1:6" s="5" customFormat="1" ht="39" customHeight="1" x14ac:dyDescent="0.25">
      <c r="A44" s="42" t="s">
        <v>84</v>
      </c>
      <c r="B44" s="10" t="s">
        <v>85</v>
      </c>
      <c r="C44" s="33">
        <f>C45</f>
        <v>460.6</v>
      </c>
      <c r="D44" s="33">
        <v>0</v>
      </c>
      <c r="E44" s="33">
        <v>0</v>
      </c>
      <c r="F44" s="27"/>
    </row>
    <row r="45" spans="1:6" s="5" customFormat="1" ht="37.5" customHeight="1" x14ac:dyDescent="0.25">
      <c r="A45" s="43" t="s">
        <v>86</v>
      </c>
      <c r="B45" s="10" t="s">
        <v>87</v>
      </c>
      <c r="C45" s="33">
        <v>460.6</v>
      </c>
      <c r="D45" s="33">
        <v>0</v>
      </c>
      <c r="E45" s="33">
        <v>0</v>
      </c>
      <c r="F45" s="27"/>
    </row>
    <row r="46" spans="1:6" s="5" customFormat="1" ht="36" customHeight="1" x14ac:dyDescent="0.25">
      <c r="A46" s="14" t="s">
        <v>56</v>
      </c>
      <c r="B46" s="39" t="s">
        <v>50</v>
      </c>
      <c r="C46" s="34">
        <f>C47+C49</f>
        <v>361.8</v>
      </c>
      <c r="D46" s="34">
        <f t="shared" ref="D46:E46" si="10">D47+D49</f>
        <v>387.59999999999997</v>
      </c>
      <c r="E46" s="34">
        <f t="shared" si="10"/>
        <v>423</v>
      </c>
      <c r="F46" s="27"/>
    </row>
    <row r="47" spans="1:6" s="5" customFormat="1" ht="33.75" customHeight="1" x14ac:dyDescent="0.25">
      <c r="A47" s="14" t="s">
        <v>55</v>
      </c>
      <c r="B47" s="10" t="s">
        <v>32</v>
      </c>
      <c r="C47" s="33">
        <v>0.2</v>
      </c>
      <c r="D47" s="33">
        <v>0.2</v>
      </c>
      <c r="E47" s="17">
        <v>0.2</v>
      </c>
      <c r="F47" s="27"/>
    </row>
    <row r="48" spans="1:6" s="5" customFormat="1" ht="36" customHeight="1" x14ac:dyDescent="0.25">
      <c r="A48" s="14" t="s">
        <v>54</v>
      </c>
      <c r="B48" s="10" t="s">
        <v>46</v>
      </c>
      <c r="C48" s="33">
        <v>0.2</v>
      </c>
      <c r="D48" s="33">
        <v>0.2</v>
      </c>
      <c r="E48" s="17">
        <v>0.2</v>
      </c>
      <c r="F48" s="27"/>
    </row>
    <row r="49" spans="1:6" s="5" customFormat="1" ht="54" customHeight="1" x14ac:dyDescent="0.25">
      <c r="A49" s="14" t="s">
        <v>53</v>
      </c>
      <c r="B49" s="10" t="s">
        <v>78</v>
      </c>
      <c r="C49" s="33">
        <f>C50</f>
        <v>361.6</v>
      </c>
      <c r="D49" s="33">
        <f>D50</f>
        <v>387.4</v>
      </c>
      <c r="E49" s="17">
        <f>E50</f>
        <v>422.8</v>
      </c>
      <c r="F49" s="27"/>
    </row>
    <row r="50" spans="1:6" s="5" customFormat="1" ht="50.25" customHeight="1" x14ac:dyDescent="0.25">
      <c r="A50" s="14" t="s">
        <v>52</v>
      </c>
      <c r="B50" s="10" t="s">
        <v>79</v>
      </c>
      <c r="C50" s="33">
        <v>361.6</v>
      </c>
      <c r="D50" s="33">
        <v>387.4</v>
      </c>
      <c r="E50" s="17">
        <v>422.8</v>
      </c>
      <c r="F50" s="27"/>
    </row>
    <row r="51" spans="1:6" s="5" customFormat="1" ht="32.25" customHeight="1" x14ac:dyDescent="0.25">
      <c r="A51" s="14" t="s">
        <v>65</v>
      </c>
      <c r="B51" s="10" t="s">
        <v>66</v>
      </c>
      <c r="C51" s="33">
        <f>C53</f>
        <v>969.1</v>
      </c>
      <c r="D51" s="33">
        <f>D52</f>
        <v>0</v>
      </c>
      <c r="E51" s="33">
        <f>E52</f>
        <v>0</v>
      </c>
      <c r="F51" s="27"/>
    </row>
    <row r="52" spans="1:6" s="5" customFormat="1" ht="69" customHeight="1" x14ac:dyDescent="0.25">
      <c r="A52" s="14" t="s">
        <v>67</v>
      </c>
      <c r="B52" s="40" t="s">
        <v>68</v>
      </c>
      <c r="C52" s="33">
        <f>C53</f>
        <v>969.1</v>
      </c>
      <c r="D52" s="33">
        <f t="shared" ref="D52:E52" si="11">D53</f>
        <v>0</v>
      </c>
      <c r="E52" s="33">
        <f t="shared" si="11"/>
        <v>0</v>
      </c>
      <c r="F52" s="27"/>
    </row>
    <row r="53" spans="1:6" s="5" customFormat="1" ht="84.75" customHeight="1" x14ac:dyDescent="0.25">
      <c r="A53" s="14" t="s">
        <v>69</v>
      </c>
      <c r="B53" s="40" t="s">
        <v>70</v>
      </c>
      <c r="C53" s="33">
        <v>969.1</v>
      </c>
      <c r="D53" s="33">
        <v>0</v>
      </c>
      <c r="E53" s="17">
        <v>0</v>
      </c>
      <c r="F53" s="27"/>
    </row>
    <row r="54" spans="1:6" s="2" customFormat="1" ht="18.75" x14ac:dyDescent="0.3">
      <c r="A54" s="19" t="s">
        <v>3</v>
      </c>
      <c r="B54" s="20" t="s">
        <v>19</v>
      </c>
      <c r="C54" s="35">
        <f>C15+C39</f>
        <v>25129</v>
      </c>
      <c r="D54" s="35">
        <f>D15+D39</f>
        <v>23486.300000000003</v>
      </c>
      <c r="E54" s="41">
        <f>E15+E39</f>
        <v>23812.2</v>
      </c>
      <c r="F54" s="25"/>
    </row>
    <row r="55" spans="1:6" s="2" customFormat="1" ht="18.75" x14ac:dyDescent="0.3">
      <c r="A55" s="21"/>
      <c r="B55" s="5"/>
      <c r="C55" s="5"/>
      <c r="D55" s="5"/>
      <c r="E55" s="5"/>
      <c r="F55" s="25"/>
    </row>
    <row r="56" spans="1:6" s="2" customFormat="1" ht="18.75" x14ac:dyDescent="0.3">
      <c r="A56" s="21"/>
      <c r="B56" s="5"/>
      <c r="C56" s="5"/>
      <c r="D56" s="5"/>
      <c r="E56" s="5"/>
      <c r="F56" s="25"/>
    </row>
    <row r="57" spans="1:6" s="2" customFormat="1" ht="18.75" x14ac:dyDescent="0.3">
      <c r="A57" s="22"/>
      <c r="B57" s="54"/>
      <c r="C57" s="54"/>
      <c r="D57" s="54"/>
      <c r="E57" s="54"/>
      <c r="F57" s="25"/>
    </row>
    <row r="58" spans="1:6" s="2" customFormat="1" ht="18.75" x14ac:dyDescent="0.3">
      <c r="F58" s="25"/>
    </row>
    <row r="59" spans="1:6" s="2" customFormat="1" ht="18.75" x14ac:dyDescent="0.3">
      <c r="A59" s="22"/>
      <c r="B59" s="54"/>
      <c r="C59" s="54"/>
      <c r="D59" s="54"/>
      <c r="E59" s="54"/>
      <c r="F59" s="25"/>
    </row>
    <row r="60" spans="1:6" s="2" customFormat="1" ht="18.75" x14ac:dyDescent="0.3">
      <c r="F60" s="25"/>
    </row>
    <row r="61" spans="1:6" s="2" customFormat="1" ht="18.75" x14ac:dyDescent="0.3"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ht="18.75" x14ac:dyDescent="0.3">
      <c r="A246" s="2"/>
      <c r="B246" s="2"/>
      <c r="C246" s="2"/>
      <c r="D246" s="2"/>
      <c r="E246" s="2"/>
    </row>
    <row r="247" spans="1:6" ht="18.75" x14ac:dyDescent="0.3">
      <c r="A247" s="2"/>
      <c r="B247" s="2"/>
      <c r="C247" s="2"/>
      <c r="D247" s="2"/>
      <c r="E247" s="2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</sheetData>
  <mergeCells count="12">
    <mergeCell ref="B7:F7"/>
    <mergeCell ref="A8:F8"/>
    <mergeCell ref="B59:E59"/>
    <mergeCell ref="A11:E11"/>
    <mergeCell ref="A13:E13"/>
    <mergeCell ref="B9:E9"/>
    <mergeCell ref="B57:E57"/>
    <mergeCell ref="B2:E2"/>
    <mergeCell ref="B3:F3"/>
    <mergeCell ref="B4:F4"/>
    <mergeCell ref="B5:F5"/>
    <mergeCell ref="B6:F6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2023-12-19T08:32:24Z</cp:lastPrinted>
  <dcterms:created xsi:type="dcterms:W3CDTF">2007-07-02T11:46:05Z</dcterms:created>
  <dcterms:modified xsi:type="dcterms:W3CDTF">2024-12-20T12:27:19Z</dcterms:modified>
</cp:coreProperties>
</file>