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3\ПРОЕКТ РЕШЕНИЯ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прил1!$A$14:$B$51</definedName>
    <definedName name="_xlnm.Print_Titles" localSheetId="0">прил1!$13:$13</definedName>
    <definedName name="Запрос_из_Проект_по_доходам_и_источникам" localSheetId="0">прил1!$A$14:$E$51</definedName>
  </definedNames>
  <calcPr calcId="152511"/>
</workbook>
</file>

<file path=xl/calcChain.xml><?xml version="1.0" encoding="utf-8"?>
<calcChain xmlns="http://schemas.openxmlformats.org/spreadsheetml/2006/main">
  <c r="E41" i="2" l="1"/>
  <c r="D41" i="2"/>
  <c r="E40" i="2"/>
  <c r="D40" i="2"/>
  <c r="C41" i="2"/>
  <c r="C40" i="2" l="1"/>
  <c r="E33" i="2"/>
  <c r="E49" i="2" l="1"/>
  <c r="E48" i="2" s="1"/>
  <c r="D49" i="2"/>
  <c r="D48" i="2" s="1"/>
  <c r="C49" i="2"/>
  <c r="C48" i="2"/>
  <c r="D33" i="2" l="1"/>
  <c r="E31" i="2" l="1"/>
  <c r="D31" i="2"/>
  <c r="D30" i="2" s="1"/>
  <c r="C31" i="2"/>
  <c r="E46" i="2" l="1"/>
  <c r="E43" i="2" s="1"/>
  <c r="E39" i="2" s="1"/>
  <c r="D46" i="2"/>
  <c r="D43" i="2" s="1"/>
  <c r="D39" i="2" s="1"/>
  <c r="C46" i="2"/>
  <c r="C43" i="2" l="1"/>
  <c r="C39" i="2" s="1"/>
  <c r="C16" i="2"/>
  <c r="D16" i="2"/>
  <c r="C27" i="2"/>
  <c r="C24" i="2" s="1"/>
  <c r="D27" i="2"/>
  <c r="D24" i="2" s="1"/>
  <c r="D15" i="2" l="1"/>
  <c r="C15" i="2"/>
  <c r="D36" i="2" l="1"/>
  <c r="D35" i="2" s="1"/>
  <c r="D25" i="2"/>
  <c r="D22" i="2"/>
  <c r="D21" i="2" s="1"/>
  <c r="D19" i="2"/>
  <c r="D18" i="2" s="1"/>
  <c r="C36" i="2"/>
  <c r="C35" i="2" s="1"/>
  <c r="C33" i="2"/>
  <c r="C30" i="2" s="1"/>
  <c r="C25" i="2"/>
  <c r="C22" i="2"/>
  <c r="C21" i="2" s="1"/>
  <c r="C19" i="2"/>
  <c r="C18" i="2" s="1"/>
  <c r="D29" i="2" l="1"/>
  <c r="D14" i="2" s="1"/>
  <c r="C29" i="2"/>
  <c r="C14" i="2" s="1"/>
  <c r="D38" i="2"/>
  <c r="C38" i="2"/>
  <c r="C51" i="2" l="1"/>
  <c r="D51" i="2"/>
  <c r="E22" i="2" l="1"/>
  <c r="E36" i="2"/>
  <c r="E35" i="2" s="1"/>
  <c r="E30" i="2"/>
  <c r="E27" i="2"/>
  <c r="E24" i="2" s="1"/>
  <c r="E25" i="2"/>
  <c r="E19" i="2"/>
  <c r="E18" i="2" s="1"/>
  <c r="E16" i="2"/>
  <c r="E15" i="2" l="1"/>
  <c r="E29" i="2"/>
  <c r="E21" i="2"/>
  <c r="E38" i="2"/>
  <c r="E14" i="2" l="1"/>
  <c r="E51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<sst xmlns="http://schemas.openxmlformats.org/spreadsheetml/2006/main" count="87" uniqueCount="86">
  <si>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</si>
  <si>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</si>
  <si>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</si>
  <si>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</si>
  <si>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</si>
  <si>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</si>
  <si>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</si>
  <si>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</si>
  <si>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</si>
  <si>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</si>
  <si>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</si>
  <si>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</si>
  <si>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</si>
  <si>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</si>
  <si>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</si>
  <si>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</si>
  <si>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</si>
  <si>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</si>
  <si>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</si>
  <si>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</si>
  <si>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</si>
  <si>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</si>
  <si>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</si>
  <si>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</si>
  <si>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</si>
  <si>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</si>
  <si>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</si>
  <si>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</si>
  <si>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</si>
  <si>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</si>
  <si>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</si>
  <si>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</si>
  <si>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</si>
  <si>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</si>
  <si>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</si>
  <si>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</si>
  <si>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</si>
  <si>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</si>
  <si>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</si>
  <si>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</si>
  <si>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</si>
  <si>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</si>
  <si>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</si>
  <si>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</si>
  <si>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</si>
  <si>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</si>
  <si>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</si>
  <si>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</si>
  <si>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</si>
  <si>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</si>
  <si>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</si>
  <si>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</si>
  <si>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</si>
  <si>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</si>
  <si>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</si>
  <si>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</si>
  <si>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</si>
  <si>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</si>
  <si>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</si>
  <si>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</si>
  <si>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</si>
  <si>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</si>
  <si>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</si>
  <si>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</si>
  <si>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</si>
  <si>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</si>
  <si>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Сумма 2023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</si>
  <si>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</si>
  <si>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</si>
  <si>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</si>
  <si>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</si>
  <si>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</si>
  <si>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</si>
  <si>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</si>
  <si>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</si>
  <si>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</si>
  <si>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</si>
  <si>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</si>
  <si>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</si>
  <si>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Сумма 2024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</si>
  <si>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</si>
  <si>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</si>
  <si>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Красносулинского района на 2023 год и на плановый период 2024 и 2025 годов»</t>
  </si>
  <si>
    <t>от_____.2022 №___  «О бюджете Божковского сельского поселения</t>
  </si>
  <si>
    <t>Объем поступлений доходов бюджета поселения на 2023 год и на плановый период 2024 и 2025 годов</t>
  </si>
  <si>
    <t>Сумма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</si>
</sst>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29"/>
  <sheetViews>
    <sheetView tabSelected="1" view="pageBreakPreview" zoomScaleSheetLayoutView="100" workbookViewId="0">
      <selection activeCell="G50" sqref="G50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3" spans="1:9" s="44" customFormat="1" ht="17.25" customHeight="1" x14ac:dyDescent="0.3">
      <c r="B3" s="54"/>
      <c r="C3" s="54"/>
      <c r="D3" s="54"/>
      <c r="E3" s="54"/>
      <c r="F3" s="46"/>
      <c r="G3" s="45"/>
      <c r="H3" s="32"/>
      <c r="I3" s="32"/>
    </row>
    <row r="4" spans="1:9" ht="18.75" x14ac:dyDescent="0.3">
      <c r="A4" s="32"/>
      <c r="B4" s="53" t="s">
        <v>50</v>
      </c>
      <c r="C4" s="53"/>
      <c r="D4" s="53"/>
      <c r="E4" s="53"/>
      <c r="F4" s="53"/>
    </row>
    <row r="5" spans="1:9" s="2" customFormat="1" ht="18.75" x14ac:dyDescent="0.3">
      <c r="A5" s="33"/>
      <c r="B5" s="54" t="s">
        <v>52</v>
      </c>
      <c r="C5" s="54"/>
      <c r="D5" s="54"/>
      <c r="E5" s="54"/>
      <c r="F5" s="54"/>
    </row>
    <row r="6" spans="1:9" s="2" customFormat="1" ht="16.5" customHeight="1" x14ac:dyDescent="0.3">
      <c r="A6" s="33"/>
      <c r="B6" s="54" t="s">
        <v>83</v>
      </c>
      <c r="C6" s="54"/>
      <c r="D6" s="54"/>
      <c r="E6" s="54"/>
      <c r="F6" s="54"/>
    </row>
    <row r="7" spans="1:9" s="2" customFormat="1" ht="18.75" x14ac:dyDescent="0.3">
      <c r="A7" s="55" t="s">
        <v>82</v>
      </c>
      <c r="B7" s="55"/>
      <c r="C7" s="55"/>
      <c r="D7" s="55"/>
      <c r="E7" s="55"/>
      <c r="F7" s="55"/>
    </row>
    <row r="8" spans="1:9" s="2" customFormat="1" ht="12" customHeight="1" x14ac:dyDescent="0.3">
      <c r="A8" s="1"/>
      <c r="B8" s="52"/>
      <c r="C8" s="52"/>
      <c r="D8" s="52"/>
      <c r="E8" s="52"/>
      <c r="F8" s="25"/>
    </row>
    <row r="9" spans="1:9" s="2" customFormat="1" ht="8.25" customHeight="1" x14ac:dyDescent="0.3">
      <c r="A9" s="3"/>
      <c r="B9" s="3"/>
      <c r="C9" s="3"/>
      <c r="D9" s="3"/>
      <c r="E9" s="3"/>
      <c r="F9" s="25"/>
    </row>
    <row r="10" spans="1:9" s="5" customFormat="1" ht="17.25" customHeight="1" x14ac:dyDescent="0.25">
      <c r="A10" s="50" t="s">
        <v>84</v>
      </c>
      <c r="B10" s="50"/>
      <c r="C10" s="50"/>
      <c r="D10" s="50"/>
      <c r="E10" s="50"/>
      <c r="F10" s="26"/>
      <c r="G10" s="4"/>
    </row>
    <row r="11" spans="1:9" s="5" customFormat="1" ht="8.25" customHeight="1" x14ac:dyDescent="0.25">
      <c r="A11" s="6"/>
      <c r="F11" s="27"/>
      <c r="G11" s="7"/>
    </row>
    <row r="12" spans="1:9" s="5" customFormat="1" ht="15.75" x14ac:dyDescent="0.25">
      <c r="A12" s="51" t="s">
        <v>0</v>
      </c>
      <c r="B12" s="51"/>
      <c r="C12" s="51"/>
      <c r="D12" s="51"/>
      <c r="E12" s="51"/>
      <c r="F12" s="27"/>
    </row>
    <row r="13" spans="1:9" s="4" customFormat="1" ht="36" customHeight="1" x14ac:dyDescent="0.2">
      <c r="A13" s="8" t="s">
        <v>1</v>
      </c>
      <c r="B13" s="8" t="s">
        <v>2</v>
      </c>
      <c r="C13" s="36" t="s">
        <v>66</v>
      </c>
      <c r="D13" s="9" t="s">
        <v>79</v>
      </c>
      <c r="E13" s="9" t="s">
        <v>85</v>
      </c>
      <c r="F13" s="26"/>
    </row>
    <row r="14" spans="1:9" s="5" customFormat="1" ht="17.25" customHeight="1" x14ac:dyDescent="0.25">
      <c r="A14" s="29" t="s">
        <v>4</v>
      </c>
      <c r="B14" s="10" t="s">
        <v>24</v>
      </c>
      <c r="C14" s="11">
        <f>C16+C18+C21+C29+C35</f>
        <v>18124.700000000004</v>
      </c>
      <c r="D14" s="11">
        <f t="shared" ref="D14:E14" si="0">D16+D18+D21+D29+D35</f>
        <v>18927.7</v>
      </c>
      <c r="E14" s="11">
        <f t="shared" si="0"/>
        <v>20016.699999999997</v>
      </c>
      <c r="F14" s="27"/>
    </row>
    <row r="15" spans="1:9" s="5" customFormat="1" ht="16.5" customHeight="1" x14ac:dyDescent="0.25">
      <c r="A15" s="29" t="s">
        <v>5</v>
      </c>
      <c r="B15" s="10" t="s">
        <v>6</v>
      </c>
      <c r="C15" s="11">
        <f t="shared" ref="C15:E16" si="1">C16</f>
        <v>12461.2</v>
      </c>
      <c r="D15" s="11">
        <f t="shared" si="1"/>
        <v>13168</v>
      </c>
      <c r="E15" s="11">
        <f t="shared" si="1"/>
        <v>14169.5</v>
      </c>
      <c r="F15" s="27"/>
    </row>
    <row r="16" spans="1:9" s="5" customFormat="1" ht="17.25" customHeight="1" x14ac:dyDescent="0.25">
      <c r="A16" s="29" t="s">
        <v>7</v>
      </c>
      <c r="B16" s="10" t="s">
        <v>8</v>
      </c>
      <c r="C16" s="12">
        <f t="shared" si="1"/>
        <v>12461.2</v>
      </c>
      <c r="D16" s="12">
        <f t="shared" si="1"/>
        <v>13168</v>
      </c>
      <c r="E16" s="12">
        <f t="shared" si="1"/>
        <v>14169.5</v>
      </c>
      <c r="F16" s="27"/>
    </row>
    <row r="17" spans="1:6" s="5" customFormat="1" ht="82.5" customHeight="1" x14ac:dyDescent="0.25">
      <c r="A17" s="29" t="s">
        <v>29</v>
      </c>
      <c r="B17" s="13" t="s">
        <v>38</v>
      </c>
      <c r="C17" s="11">
        <v>12461.2</v>
      </c>
      <c r="D17" s="11">
        <v>13168</v>
      </c>
      <c r="E17" s="11">
        <v>14169.5</v>
      </c>
      <c r="F17" s="27"/>
    </row>
    <row r="18" spans="1:6" s="5" customFormat="1" ht="17.25" customHeight="1" x14ac:dyDescent="0.25">
      <c r="A18" s="30" t="s">
        <v>9</v>
      </c>
      <c r="B18" s="15" t="s">
        <v>10</v>
      </c>
      <c r="C18" s="38">
        <f t="shared" ref="C18:E19" si="2">C19</f>
        <v>1273.4000000000001</v>
      </c>
      <c r="D18" s="38">
        <f t="shared" si="2"/>
        <v>1365.7</v>
      </c>
      <c r="E18" s="12">
        <f t="shared" si="2"/>
        <v>1449</v>
      </c>
      <c r="F18" s="27"/>
    </row>
    <row r="19" spans="1:6" s="5" customFormat="1" ht="16.5" customHeight="1" x14ac:dyDescent="0.25">
      <c r="A19" s="30" t="s">
        <v>30</v>
      </c>
      <c r="B19" s="15" t="s">
        <v>27</v>
      </c>
      <c r="C19" s="38">
        <f t="shared" si="2"/>
        <v>1273.4000000000001</v>
      </c>
      <c r="D19" s="38">
        <f t="shared" si="2"/>
        <v>1365.7</v>
      </c>
      <c r="E19" s="12">
        <f t="shared" si="2"/>
        <v>1449</v>
      </c>
      <c r="F19" s="27"/>
    </row>
    <row r="20" spans="1:6" s="5" customFormat="1" ht="16.5" customHeight="1" x14ac:dyDescent="0.25">
      <c r="A20" s="30" t="s">
        <v>31</v>
      </c>
      <c r="B20" s="31" t="s">
        <v>27</v>
      </c>
      <c r="C20" s="38">
        <v>1273.4000000000001</v>
      </c>
      <c r="D20" s="38">
        <v>1365.7</v>
      </c>
      <c r="E20" s="12">
        <v>1449</v>
      </c>
      <c r="F20" s="27"/>
    </row>
    <row r="21" spans="1:6" s="16" customFormat="1" ht="16.5" customHeight="1" x14ac:dyDescent="0.25">
      <c r="A21" s="30" t="s">
        <v>11</v>
      </c>
      <c r="B21" s="15" t="s">
        <v>12</v>
      </c>
      <c r="C21" s="12">
        <f t="shared" ref="C21:D21" si="3">C22+C24</f>
        <v>4290.2999999999993</v>
      </c>
      <c r="D21" s="12">
        <f t="shared" si="3"/>
        <v>4290.2999999999993</v>
      </c>
      <c r="E21" s="12">
        <f>E22+E24</f>
        <v>4290.2999999999993</v>
      </c>
      <c r="F21" s="28"/>
    </row>
    <row r="22" spans="1:6" s="16" customFormat="1" ht="18" customHeight="1" x14ac:dyDescent="0.25">
      <c r="A22" s="14" t="s">
        <v>25</v>
      </c>
      <c r="B22" s="10" t="s">
        <v>23</v>
      </c>
      <c r="C22" s="34">
        <f>C23</f>
        <v>177</v>
      </c>
      <c r="D22" s="34">
        <f>D23</f>
        <v>177</v>
      </c>
      <c r="E22" s="12">
        <f>E23</f>
        <v>177</v>
      </c>
      <c r="F22" s="28"/>
    </row>
    <row r="23" spans="1:6" s="5" customFormat="1" ht="49.5" x14ac:dyDescent="0.25">
      <c r="A23" s="14" t="s">
        <v>20</v>
      </c>
      <c r="B23" s="10" t="s">
        <v>39</v>
      </c>
      <c r="C23" s="34">
        <v>177</v>
      </c>
      <c r="D23" s="34">
        <v>177</v>
      </c>
      <c r="E23" s="12">
        <v>177</v>
      </c>
      <c r="F23" s="27"/>
    </row>
    <row r="24" spans="1:6" s="16" customFormat="1" ht="18" customHeight="1" x14ac:dyDescent="0.25">
      <c r="A24" s="14" t="s">
        <v>21</v>
      </c>
      <c r="B24" s="10" t="s">
        <v>22</v>
      </c>
      <c r="C24" s="12">
        <f t="shared" ref="C24:D24" si="4">C27+C26</f>
        <v>4113.2999999999993</v>
      </c>
      <c r="D24" s="12">
        <f t="shared" si="4"/>
        <v>4113.2999999999993</v>
      </c>
      <c r="E24" s="12">
        <f>E27+E26</f>
        <v>4113.2999999999993</v>
      </c>
      <c r="F24" s="28"/>
    </row>
    <row r="25" spans="1:6" s="16" customFormat="1" ht="18" customHeight="1" x14ac:dyDescent="0.25">
      <c r="A25" s="14" t="s">
        <v>48</v>
      </c>
      <c r="B25" s="10" t="s">
        <v>49</v>
      </c>
      <c r="C25" s="37">
        <f>C26</f>
        <v>1303.5999999999999</v>
      </c>
      <c r="D25" s="37">
        <f>D26</f>
        <v>1303.5999999999999</v>
      </c>
      <c r="E25" s="12">
        <f>E26</f>
        <v>1303.5999999999999</v>
      </c>
      <c r="F25" s="28"/>
    </row>
    <row r="26" spans="1:6" s="16" customFormat="1" ht="33" customHeight="1" x14ac:dyDescent="0.25">
      <c r="A26" s="14" t="s">
        <v>40</v>
      </c>
      <c r="B26" s="10" t="s">
        <v>41</v>
      </c>
      <c r="C26" s="37">
        <v>1303.5999999999999</v>
      </c>
      <c r="D26" s="37">
        <v>1303.5999999999999</v>
      </c>
      <c r="E26" s="12">
        <v>1303.5999999999999</v>
      </c>
      <c r="F26" s="28"/>
    </row>
    <row r="27" spans="1:6" s="5" customFormat="1" ht="18.75" customHeight="1" x14ac:dyDescent="0.25">
      <c r="A27" s="14" t="s">
        <v>42</v>
      </c>
      <c r="B27" s="10" t="s">
        <v>45</v>
      </c>
      <c r="C27" s="12">
        <f t="shared" ref="C27:D27" si="5">C28</f>
        <v>2809.7</v>
      </c>
      <c r="D27" s="12">
        <f t="shared" si="5"/>
        <v>2809.7</v>
      </c>
      <c r="E27" s="12">
        <f>E28</f>
        <v>2809.7</v>
      </c>
      <c r="F27" s="27"/>
    </row>
    <row r="28" spans="1:6" s="5" customFormat="1" ht="33" customHeight="1" x14ac:dyDescent="0.25">
      <c r="A28" s="14" t="s">
        <v>43</v>
      </c>
      <c r="B28" s="10" t="s">
        <v>44</v>
      </c>
      <c r="C28" s="12">
        <v>2809.7</v>
      </c>
      <c r="D28" s="12">
        <v>2809.7</v>
      </c>
      <c r="E28" s="12">
        <v>2809.7</v>
      </c>
      <c r="F28" s="27"/>
    </row>
    <row r="29" spans="1:6" s="16" customFormat="1" ht="49.5" x14ac:dyDescent="0.25">
      <c r="A29" s="14" t="s">
        <v>13</v>
      </c>
      <c r="B29" s="10" t="s">
        <v>14</v>
      </c>
      <c r="C29" s="34">
        <f t="shared" ref="C29:E33" si="6">C30</f>
        <v>97.4</v>
      </c>
      <c r="D29" s="34">
        <f t="shared" si="6"/>
        <v>101.2</v>
      </c>
      <c r="E29" s="17">
        <f t="shared" si="6"/>
        <v>105.3</v>
      </c>
      <c r="F29" s="28"/>
    </row>
    <row r="30" spans="1:6" s="5" customFormat="1" ht="103.5" customHeight="1" x14ac:dyDescent="0.25">
      <c r="A30" s="14" t="s">
        <v>15</v>
      </c>
      <c r="B30" s="18" t="s">
        <v>28</v>
      </c>
      <c r="C30" s="34">
        <f t="shared" ref="C30:E30" si="7">C31+C33</f>
        <v>97.4</v>
      </c>
      <c r="D30" s="34">
        <f t="shared" si="7"/>
        <v>101.2</v>
      </c>
      <c r="E30" s="34">
        <f t="shared" si="7"/>
        <v>105.3</v>
      </c>
      <c r="F30" s="27"/>
    </row>
    <row r="31" spans="1:6" s="5" customFormat="1" ht="96.75" customHeight="1" x14ac:dyDescent="0.25">
      <c r="A31" s="14" t="s">
        <v>59</v>
      </c>
      <c r="B31" s="18" t="s">
        <v>58</v>
      </c>
      <c r="C31" s="34">
        <f>C32</f>
        <v>3.7</v>
      </c>
      <c r="D31" s="34">
        <f>D32</f>
        <v>3.8</v>
      </c>
      <c r="E31" s="17">
        <f>E32</f>
        <v>4</v>
      </c>
      <c r="F31" s="27"/>
    </row>
    <row r="32" spans="1:6" s="5" customFormat="1" ht="96.75" customHeight="1" x14ac:dyDescent="0.25">
      <c r="A32" s="14" t="s">
        <v>60</v>
      </c>
      <c r="B32" s="18" t="s">
        <v>61</v>
      </c>
      <c r="C32" s="34">
        <v>3.7</v>
      </c>
      <c r="D32" s="34">
        <v>3.8</v>
      </c>
      <c r="E32" s="17">
        <v>4</v>
      </c>
      <c r="F32" s="27"/>
    </row>
    <row r="33" spans="1:6" s="5" customFormat="1" ht="51.75" customHeight="1" x14ac:dyDescent="0.25">
      <c r="A33" s="14" t="s">
        <v>37</v>
      </c>
      <c r="B33" s="18" t="s">
        <v>36</v>
      </c>
      <c r="C33" s="34">
        <f t="shared" si="6"/>
        <v>93.7</v>
      </c>
      <c r="D33" s="34">
        <f>D34</f>
        <v>97.4</v>
      </c>
      <c r="E33" s="17">
        <f t="shared" si="6"/>
        <v>101.3</v>
      </c>
      <c r="F33" s="27"/>
    </row>
    <row r="34" spans="1:6" s="5" customFormat="1" ht="33.75" customHeight="1" x14ac:dyDescent="0.25">
      <c r="A34" s="14" t="s">
        <v>35</v>
      </c>
      <c r="B34" s="18" t="s">
        <v>46</v>
      </c>
      <c r="C34" s="34">
        <v>93.7</v>
      </c>
      <c r="D34" s="34">
        <v>97.4</v>
      </c>
      <c r="E34" s="17">
        <v>101.3</v>
      </c>
      <c r="F34" s="27"/>
    </row>
    <row r="35" spans="1:6" s="5" customFormat="1" ht="16.5" customHeight="1" x14ac:dyDescent="0.25">
      <c r="A35" s="14" t="s">
        <v>34</v>
      </c>
      <c r="B35" s="18" t="s">
        <v>33</v>
      </c>
      <c r="C35" s="34">
        <f t="shared" ref="C35:E36" si="8">C36</f>
        <v>2.4</v>
      </c>
      <c r="D35" s="34">
        <f t="shared" si="8"/>
        <v>2.5</v>
      </c>
      <c r="E35" s="17">
        <f t="shared" si="8"/>
        <v>2.6</v>
      </c>
      <c r="F35" s="27"/>
    </row>
    <row r="36" spans="1:6" s="42" customFormat="1" ht="48.75" customHeight="1" x14ac:dyDescent="0.25">
      <c r="A36" s="30" t="s">
        <v>65</v>
      </c>
      <c r="B36" s="40" t="s">
        <v>64</v>
      </c>
      <c r="C36" s="35">
        <f t="shared" si="8"/>
        <v>2.4</v>
      </c>
      <c r="D36" s="35">
        <f t="shared" si="8"/>
        <v>2.5</v>
      </c>
      <c r="E36" s="12">
        <f t="shared" si="8"/>
        <v>2.6</v>
      </c>
      <c r="F36" s="41"/>
    </row>
    <row r="37" spans="1:6" s="5" customFormat="1" ht="57" customHeight="1" x14ac:dyDescent="0.25">
      <c r="A37" s="14" t="s">
        <v>62</v>
      </c>
      <c r="B37" s="18" t="s">
        <v>63</v>
      </c>
      <c r="C37" s="34">
        <v>2.4</v>
      </c>
      <c r="D37" s="34">
        <v>2.5</v>
      </c>
      <c r="E37" s="17">
        <v>2.6</v>
      </c>
      <c r="F37" s="27"/>
    </row>
    <row r="38" spans="1:6" s="16" customFormat="1" ht="18.75" customHeight="1" x14ac:dyDescent="0.25">
      <c r="A38" s="14" t="s">
        <v>16</v>
      </c>
      <c r="B38" s="10" t="s">
        <v>17</v>
      </c>
      <c r="C38" s="37">
        <f>C39</f>
        <v>2471.6</v>
      </c>
      <c r="D38" s="37">
        <f>D39</f>
        <v>1407.8</v>
      </c>
      <c r="E38" s="11">
        <f>E39</f>
        <v>1150.2</v>
      </c>
      <c r="F38" s="28"/>
    </row>
    <row r="39" spans="1:6" s="5" customFormat="1" ht="33" customHeight="1" x14ac:dyDescent="0.25">
      <c r="A39" s="14" t="s">
        <v>18</v>
      </c>
      <c r="B39" s="10" t="s">
        <v>26</v>
      </c>
      <c r="C39" s="37">
        <f>C43+C48+C40</f>
        <v>2471.6</v>
      </c>
      <c r="D39" s="37">
        <f t="shared" ref="D39:E39" si="9">D43+D48+D40</f>
        <v>1407.8</v>
      </c>
      <c r="E39" s="37">
        <f t="shared" si="9"/>
        <v>1150.2</v>
      </c>
      <c r="F39" s="27"/>
    </row>
    <row r="40" spans="1:6" s="5" customFormat="1" ht="33" customHeight="1" x14ac:dyDescent="0.25">
      <c r="A40" s="14" t="s">
        <v>73</v>
      </c>
      <c r="B40" s="10" t="s">
        <v>74</v>
      </c>
      <c r="C40" s="37">
        <f t="shared" ref="C40:E41" si="10">C41</f>
        <v>1277.8</v>
      </c>
      <c r="D40" s="37">
        <f t="shared" si="10"/>
        <v>1150</v>
      </c>
      <c r="E40" s="37">
        <f t="shared" si="10"/>
        <v>1150</v>
      </c>
      <c r="F40" s="27"/>
    </row>
    <row r="41" spans="1:6" s="5" customFormat="1" ht="33" customHeight="1" x14ac:dyDescent="0.25">
      <c r="A41" s="14" t="s">
        <v>75</v>
      </c>
      <c r="B41" s="10" t="s">
        <v>76</v>
      </c>
      <c r="C41" s="37">
        <f t="shared" si="10"/>
        <v>1277.8</v>
      </c>
      <c r="D41" s="37">
        <f t="shared" si="10"/>
        <v>1150</v>
      </c>
      <c r="E41" s="37">
        <f t="shared" si="10"/>
        <v>1150</v>
      </c>
      <c r="F41" s="27"/>
    </row>
    <row r="42" spans="1:6" s="5" customFormat="1" ht="54" customHeight="1" x14ac:dyDescent="0.25">
      <c r="A42" s="14" t="s">
        <v>77</v>
      </c>
      <c r="B42" s="10" t="s">
        <v>78</v>
      </c>
      <c r="C42" s="37">
        <v>1277.8</v>
      </c>
      <c r="D42" s="37">
        <v>1150</v>
      </c>
      <c r="E42" s="37">
        <v>1150</v>
      </c>
      <c r="F42" s="27"/>
    </row>
    <row r="43" spans="1:6" s="5" customFormat="1" ht="36" customHeight="1" x14ac:dyDescent="0.25">
      <c r="A43" s="14" t="s">
        <v>57</v>
      </c>
      <c r="B43" s="43" t="s">
        <v>51</v>
      </c>
      <c r="C43" s="38">
        <f>C44+C46</f>
        <v>249.5</v>
      </c>
      <c r="D43" s="38">
        <f t="shared" ref="D43:E43" si="11">D44+D46</f>
        <v>257.8</v>
      </c>
      <c r="E43" s="38">
        <f t="shared" si="11"/>
        <v>0.2</v>
      </c>
      <c r="F43" s="27"/>
    </row>
    <row r="44" spans="1:6" s="5" customFormat="1" ht="33.75" customHeight="1" x14ac:dyDescent="0.25">
      <c r="A44" s="14" t="s">
        <v>56</v>
      </c>
      <c r="B44" s="10" t="s">
        <v>32</v>
      </c>
      <c r="C44" s="37">
        <v>0.2</v>
      </c>
      <c r="D44" s="37">
        <v>0.2</v>
      </c>
      <c r="E44" s="17">
        <v>0.2</v>
      </c>
      <c r="F44" s="27"/>
    </row>
    <row r="45" spans="1:6" s="5" customFormat="1" ht="36" customHeight="1" x14ac:dyDescent="0.25">
      <c r="A45" s="14" t="s">
        <v>55</v>
      </c>
      <c r="B45" s="10" t="s">
        <v>47</v>
      </c>
      <c r="C45" s="37">
        <v>0.2</v>
      </c>
      <c r="D45" s="37">
        <v>0.2</v>
      </c>
      <c r="E45" s="17">
        <v>0.2</v>
      </c>
      <c r="F45" s="27"/>
    </row>
    <row r="46" spans="1:6" s="5" customFormat="1" ht="54" customHeight="1" x14ac:dyDescent="0.25">
      <c r="A46" s="14" t="s">
        <v>54</v>
      </c>
      <c r="B46" s="10" t="s">
        <v>80</v>
      </c>
      <c r="C46" s="37">
        <f>C47</f>
        <v>249.3</v>
      </c>
      <c r="D46" s="37">
        <f>D47</f>
        <v>257.60000000000002</v>
      </c>
      <c r="E46" s="17">
        <f>E47</f>
        <v>0</v>
      </c>
      <c r="F46" s="27"/>
    </row>
    <row r="47" spans="1:6" s="5" customFormat="1" ht="50.25" customHeight="1" x14ac:dyDescent="0.25">
      <c r="A47" s="14" t="s">
        <v>53</v>
      </c>
      <c r="B47" s="10" t="s">
        <v>81</v>
      </c>
      <c r="C47" s="37">
        <v>249.3</v>
      </c>
      <c r="D47" s="37">
        <v>257.60000000000002</v>
      </c>
      <c r="E47" s="17">
        <v>0</v>
      </c>
      <c r="F47" s="27"/>
    </row>
    <row r="48" spans="1:6" s="5" customFormat="1" ht="32.25" customHeight="1" x14ac:dyDescent="0.25">
      <c r="A48" s="14" t="s">
        <v>67</v>
      </c>
      <c r="B48" s="10" t="s">
        <v>68</v>
      </c>
      <c r="C48" s="37">
        <f>C50</f>
        <v>944.3</v>
      </c>
      <c r="D48" s="37">
        <f>D49</f>
        <v>0</v>
      </c>
      <c r="E48" s="34">
        <f>E49</f>
        <v>0</v>
      </c>
      <c r="F48" s="27"/>
    </row>
    <row r="49" spans="1:6" s="5" customFormat="1" ht="69" customHeight="1" x14ac:dyDescent="0.25">
      <c r="A49" s="14" t="s">
        <v>69</v>
      </c>
      <c r="B49" s="47" t="s">
        <v>70</v>
      </c>
      <c r="C49" s="37">
        <f>C50</f>
        <v>944.3</v>
      </c>
      <c r="D49" s="37">
        <f t="shared" ref="D49:E49" si="12">D50</f>
        <v>0</v>
      </c>
      <c r="E49" s="34">
        <f t="shared" si="12"/>
        <v>0</v>
      </c>
      <c r="F49" s="27"/>
    </row>
    <row r="50" spans="1:6" s="5" customFormat="1" ht="84.75" customHeight="1" x14ac:dyDescent="0.25">
      <c r="A50" s="14" t="s">
        <v>71</v>
      </c>
      <c r="B50" s="47" t="s">
        <v>72</v>
      </c>
      <c r="C50" s="37">
        <v>944.3</v>
      </c>
      <c r="D50" s="37">
        <v>0</v>
      </c>
      <c r="E50" s="17">
        <v>0</v>
      </c>
      <c r="F50" s="27"/>
    </row>
    <row r="51" spans="1:6" s="2" customFormat="1" ht="18.75" x14ac:dyDescent="0.3">
      <c r="A51" s="19" t="s">
        <v>3</v>
      </c>
      <c r="B51" s="20" t="s">
        <v>19</v>
      </c>
      <c r="C51" s="39">
        <f>C14+C38</f>
        <v>20596.300000000003</v>
      </c>
      <c r="D51" s="39">
        <f>D14+D38</f>
        <v>20335.5</v>
      </c>
      <c r="E51" s="48">
        <f>E14+E38</f>
        <v>21166.899999999998</v>
      </c>
      <c r="F51" s="25"/>
    </row>
    <row r="52" spans="1:6" s="2" customFormat="1" ht="18.75" x14ac:dyDescent="0.3">
      <c r="A52" s="21"/>
      <c r="B52" s="5"/>
      <c r="C52" s="5"/>
      <c r="D52" s="5"/>
      <c r="E52" s="5"/>
      <c r="F52" s="25"/>
    </row>
    <row r="53" spans="1:6" s="2" customFormat="1" ht="18.75" x14ac:dyDescent="0.3">
      <c r="A53" s="21"/>
      <c r="B53" s="5"/>
      <c r="C53" s="5"/>
      <c r="D53" s="5"/>
      <c r="E53" s="5"/>
      <c r="F53" s="25"/>
    </row>
    <row r="54" spans="1:6" s="2" customFormat="1" ht="18.75" x14ac:dyDescent="0.3">
      <c r="A54" s="22"/>
      <c r="B54" s="49"/>
      <c r="C54" s="49"/>
      <c r="D54" s="49"/>
      <c r="E54" s="49"/>
      <c r="F54" s="25"/>
    </row>
    <row r="55" spans="1:6" s="2" customFormat="1" ht="18.75" x14ac:dyDescent="0.3">
      <c r="F55" s="25"/>
    </row>
    <row r="56" spans="1:6" s="2" customFormat="1" ht="18.75" x14ac:dyDescent="0.3">
      <c r="A56" s="22"/>
      <c r="B56" s="49"/>
      <c r="C56" s="49"/>
      <c r="D56" s="49"/>
      <c r="E56" s="49"/>
      <c r="F56" s="25"/>
    </row>
    <row r="57" spans="1:6" s="2" customFormat="1" ht="18.75" x14ac:dyDescent="0.3">
      <c r="F57" s="25"/>
    </row>
    <row r="58" spans="1:6" s="2" customFormat="1" ht="18.75" x14ac:dyDescent="0.3">
      <c r="F58" s="25"/>
    </row>
    <row r="59" spans="1:6" s="2" customFormat="1" ht="18.75" x14ac:dyDescent="0.3">
      <c r="F59" s="25"/>
    </row>
    <row r="60" spans="1:6" s="2" customFormat="1" ht="18.75" x14ac:dyDescent="0.3">
      <c r="F60" s="25"/>
    </row>
    <row r="61" spans="1:6" s="2" customFormat="1" ht="18.75" x14ac:dyDescent="0.3">
      <c r="F61" s="25"/>
    </row>
    <row r="62" spans="1:6" s="2" customFormat="1" ht="18.75" x14ac:dyDescent="0.3">
      <c r="F62" s="25"/>
    </row>
    <row r="63" spans="1:6" s="2" customFormat="1" ht="18.75" x14ac:dyDescent="0.3">
      <c r="F63" s="25"/>
    </row>
    <row r="64" spans="1:6" s="2" customFormat="1" ht="18.75" x14ac:dyDescent="0.3">
      <c r="F64" s="25"/>
    </row>
    <row r="65" spans="6:6" s="2" customFormat="1" ht="18.75" x14ac:dyDescent="0.3">
      <c r="F65" s="25"/>
    </row>
    <row r="66" spans="6:6" s="2" customFormat="1" ht="18.75" x14ac:dyDescent="0.3">
      <c r="F66" s="25"/>
    </row>
    <row r="67" spans="6:6" s="2" customFormat="1" ht="18.75" x14ac:dyDescent="0.3">
      <c r="F67" s="25"/>
    </row>
    <row r="68" spans="6:6" s="2" customFormat="1" ht="18.75" x14ac:dyDescent="0.3">
      <c r="F68" s="25"/>
    </row>
    <row r="69" spans="6:6" s="2" customFormat="1" ht="18.75" x14ac:dyDescent="0.3">
      <c r="F69" s="25"/>
    </row>
    <row r="70" spans="6:6" s="2" customFormat="1" ht="18.75" x14ac:dyDescent="0.3">
      <c r="F70" s="25"/>
    </row>
    <row r="71" spans="6:6" s="2" customFormat="1" ht="18.75" x14ac:dyDescent="0.3">
      <c r="F71" s="25"/>
    </row>
    <row r="72" spans="6:6" s="2" customFormat="1" ht="18.75" x14ac:dyDescent="0.3">
      <c r="F72" s="25"/>
    </row>
    <row r="73" spans="6:6" s="2" customFormat="1" ht="18.75" x14ac:dyDescent="0.3">
      <c r="F73" s="25"/>
    </row>
    <row r="74" spans="6:6" s="2" customFormat="1" ht="18.75" x14ac:dyDescent="0.3">
      <c r="F74" s="25"/>
    </row>
    <row r="75" spans="6:6" s="2" customFormat="1" ht="18.75" x14ac:dyDescent="0.3">
      <c r="F75" s="25"/>
    </row>
    <row r="76" spans="6:6" s="2" customFormat="1" ht="18.75" x14ac:dyDescent="0.3">
      <c r="F76" s="25"/>
    </row>
    <row r="77" spans="6:6" s="2" customFormat="1" ht="18.75" x14ac:dyDescent="0.3">
      <c r="F77" s="25"/>
    </row>
    <row r="78" spans="6:6" s="2" customFormat="1" ht="18.75" x14ac:dyDescent="0.3">
      <c r="F78" s="25"/>
    </row>
    <row r="79" spans="6:6" s="2" customFormat="1" ht="18.75" x14ac:dyDescent="0.3">
      <c r="F79" s="25"/>
    </row>
    <row r="80" spans="6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ht="18.75" x14ac:dyDescent="0.3">
      <c r="A243" s="2"/>
      <c r="B243" s="2"/>
      <c r="C243" s="2"/>
      <c r="D243" s="2"/>
      <c r="E243" s="2"/>
    </row>
    <row r="244" spans="1:6" ht="18.75" x14ac:dyDescent="0.3">
      <c r="A244" s="2"/>
      <c r="B244" s="2"/>
      <c r="C244" s="2"/>
      <c r="D244" s="2"/>
      <c r="E244" s="2"/>
    </row>
    <row r="245" spans="1:6" ht="18.75" x14ac:dyDescent="0.3">
      <c r="A245" s="2"/>
      <c r="B245" s="2"/>
      <c r="C245" s="2"/>
      <c r="D245" s="2"/>
      <c r="E245" s="2"/>
    </row>
    <row r="246" spans="1:6" ht="18.75" x14ac:dyDescent="0.3">
      <c r="A246" s="2"/>
      <c r="B246" s="2"/>
      <c r="C246" s="2"/>
      <c r="D246" s="2"/>
      <c r="E246" s="2"/>
    </row>
    <row r="247" spans="1:6" ht="18.75" x14ac:dyDescent="0.3">
      <c r="A247" s="2"/>
      <c r="B247" s="2"/>
      <c r="C247" s="2"/>
      <c r="D247" s="2"/>
      <c r="E247" s="2"/>
    </row>
    <row r="248" spans="1:6" ht="18.75" x14ac:dyDescent="0.3">
      <c r="A248" s="2"/>
      <c r="B248" s="2"/>
      <c r="C248" s="2"/>
      <c r="D248" s="2"/>
      <c r="E248" s="2"/>
    </row>
    <row r="249" spans="1:6" ht="18.75" x14ac:dyDescent="0.3">
      <c r="A249" s="2"/>
      <c r="B249" s="2"/>
      <c r="C249" s="2"/>
      <c r="D249" s="2"/>
      <c r="E249" s="2"/>
    </row>
    <row r="250" spans="1:6" ht="18.75" x14ac:dyDescent="0.3">
      <c r="A250" s="2"/>
      <c r="B250" s="2"/>
      <c r="C250" s="2"/>
      <c r="D250" s="2"/>
      <c r="E250" s="2"/>
    </row>
    <row r="251" spans="1:6" ht="18.75" x14ac:dyDescent="0.3">
      <c r="A251" s="2"/>
      <c r="B251" s="2"/>
      <c r="C251" s="2"/>
      <c r="D251" s="2"/>
      <c r="E251" s="2"/>
    </row>
    <row r="252" spans="1:6" ht="18.75" x14ac:dyDescent="0.3">
      <c r="A252" s="2"/>
      <c r="B252" s="2"/>
      <c r="C252" s="2"/>
      <c r="D252" s="2"/>
      <c r="E252" s="2"/>
    </row>
    <row r="253" spans="1:6" ht="18.75" x14ac:dyDescent="0.3">
      <c r="A253" s="2"/>
      <c r="B253" s="2"/>
      <c r="C253" s="2"/>
      <c r="D253" s="2"/>
      <c r="E253" s="2"/>
    </row>
    <row r="254" spans="1:6" ht="18.75" x14ac:dyDescent="0.3">
      <c r="A254" s="2"/>
      <c r="B254" s="2"/>
      <c r="C254" s="2"/>
      <c r="D254" s="2"/>
      <c r="E254" s="2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</sheetData>
  <mergeCells count="10">
    <mergeCell ref="B4:F4"/>
    <mergeCell ref="B3:E3"/>
    <mergeCell ref="B5:F5"/>
    <mergeCell ref="B6:F6"/>
    <mergeCell ref="A7:F7"/>
    <mergeCell ref="B56:E56"/>
    <mergeCell ref="A10:E10"/>
    <mergeCell ref="A12:E12"/>
    <mergeCell ref="B8:E8"/>
    <mergeCell ref="B54:E54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2022-10-27T07:37:45Z</cp:lastPrinted>
  <dcterms:created xsi:type="dcterms:W3CDTF">2007-07-02T11:46:05Z</dcterms:created>
  <dcterms:modified xsi:type="dcterms:W3CDTF">2022-11-02T07:38:49Z</dcterms:modified>
</cp:coreProperties>
</file>